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a\Documents\Rozpočet\2021\"/>
    </mc:Choice>
  </mc:AlternateContent>
  <xr:revisionPtr revIDLastSave="0" documentId="8_{BCE4713D-6C28-4D11-AC84-D9E2F7DC2D5B}" xr6:coauthVersionLast="46" xr6:coauthVersionMax="46" xr10:uidLastSave="{00000000-0000-0000-0000-000000000000}"/>
  <bookViews>
    <workbookView xWindow="-120" yWindow="-120" windowWidth="29040" windowHeight="15840" xr2:uid="{341E9CB8-C451-4D4D-9244-0EBA542A05AB}"/>
  </bookViews>
  <sheets>
    <sheet name="Schválený výhle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8" i="1" l="1"/>
  <c r="L18" i="1"/>
  <c r="K18" i="1"/>
  <c r="J18" i="1"/>
  <c r="I18" i="1"/>
  <c r="H18" i="1"/>
  <c r="G18" i="1"/>
  <c r="F18" i="1"/>
  <c r="E18" i="1"/>
  <c r="D18" i="1"/>
  <c r="C18" i="1"/>
  <c r="B18" i="1"/>
  <c r="L14" i="1"/>
  <c r="L20" i="1" s="1"/>
  <c r="K14" i="1"/>
  <c r="K20" i="1" s="1"/>
  <c r="J14" i="1"/>
  <c r="J20" i="1" s="1"/>
  <c r="I14" i="1"/>
  <c r="I20" i="1" s="1"/>
  <c r="D14" i="1"/>
  <c r="D20" i="1" s="1"/>
  <c r="C14" i="1"/>
  <c r="C20" i="1" s="1"/>
  <c r="B14" i="1"/>
  <c r="B20" i="1" s="1"/>
  <c r="M9" i="1"/>
  <c r="M14" i="1" s="1"/>
  <c r="M20" i="1" s="1"/>
  <c r="L9" i="1"/>
  <c r="K9" i="1"/>
  <c r="J9" i="1"/>
  <c r="I9" i="1"/>
  <c r="H9" i="1"/>
  <c r="H14" i="1" s="1"/>
  <c r="G9" i="1"/>
  <c r="G14" i="1" s="1"/>
  <c r="G20" i="1" s="1"/>
  <c r="F9" i="1"/>
  <c r="F14" i="1" s="1"/>
  <c r="F20" i="1" s="1"/>
  <c r="E9" i="1"/>
  <c r="E14" i="1" s="1"/>
  <c r="E20" i="1" s="1"/>
  <c r="D9" i="1"/>
  <c r="C9" i="1"/>
  <c r="B9" i="1"/>
</calcChain>
</file>

<file path=xl/sharedStrings.xml><?xml version="1.0" encoding="utf-8"?>
<sst xmlns="http://schemas.openxmlformats.org/spreadsheetml/2006/main" count="32" uniqueCount="32">
  <si>
    <t>Schválený střednědobý výhled rozpočtu (§ 3 odst. 1 zákona č. 250/2000 Sb.) MČ Praha - Štěrboholy do r. 2026</t>
  </si>
  <si>
    <t>v  tis. Kč (bez deset. míst)</t>
  </si>
  <si>
    <t>Název položky</t>
  </si>
  <si>
    <t>Skut. 2015/*</t>
  </si>
  <si>
    <t>Skut. 2016/*</t>
  </si>
  <si>
    <t>Skut. 2017/*</t>
  </si>
  <si>
    <t>Skut. 2018/*</t>
  </si>
  <si>
    <t>Skut. 2019/*</t>
  </si>
  <si>
    <t>Skut. 2020</t>
  </si>
  <si>
    <t>Oček. skut. 2021</t>
  </si>
  <si>
    <t>RV 2022</t>
  </si>
  <si>
    <t>RV 2023</t>
  </si>
  <si>
    <t>RV 2024</t>
  </si>
  <si>
    <t>RV 2025</t>
  </si>
  <si>
    <t>RV 2026</t>
  </si>
  <si>
    <t>Daňové příjmy - třída 1</t>
  </si>
  <si>
    <t>Nedaňové příjmy - třída 2</t>
  </si>
  <si>
    <t>Kapitálové příjmy  - třída 3</t>
  </si>
  <si>
    <t xml:space="preserve">Vlastní příjmy  </t>
  </si>
  <si>
    <t>Přijaté  transfery (po konsolidaci) -třída 4</t>
  </si>
  <si>
    <t>v tom ve SR: a) FVz z rozpočtu vlastního HMP (ZJ 921)</t>
  </si>
  <si>
    <t xml:space="preserve">                       b) příspěvek na výkon státní správy (ZJ 900)</t>
  </si>
  <si>
    <t xml:space="preserve">Příjmy celkem </t>
  </si>
  <si>
    <t xml:space="preserve">Provozní výdaje (po konsolidaci) - třída 5 </t>
  </si>
  <si>
    <t>Kapitálové výdaje - třída 6</t>
  </si>
  <si>
    <t xml:space="preserve">Výdaje celkem </t>
  </si>
  <si>
    <t>Výsledek hospodaření ( - schodek, + přebytek)</t>
  </si>
  <si>
    <t>Úhrada dlouhodobých fin. závazků - pol. 8xxx</t>
  </si>
  <si>
    <t>Úhrada dlouhodobých fin. závazků - pol. 5347</t>
  </si>
  <si>
    <t>Tvorba rezervy na dluhovou službu /**</t>
  </si>
  <si>
    <t>/*údaje ze sestavy bilance k 31.12. daného roku /sloupec skutečnost/</t>
  </si>
  <si>
    <t>/** vyplní  pouze ty MČ, které si tvoří rezervy na splácení  dlouhodobých úvěrů a půjček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</si>
</sst>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CE"/>
      <charset val="238"/>
    </font>
    <font>
      <sz val="9"/>
      <name val="Arial CE"/>
      <family val="2"/>
      <charset val="238"/>
    </font>
    <font>
      <i/>
      <u/>
      <sz val="9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i/>
      <sz val="9"/>
      <name val="Arial CE"/>
      <charset val="238"/>
    </font>
    <font>
      <i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right"/>
    </xf>
    <xf numFmtId="0" fontId="6" fillId="0" borderId="1" xfId="0" applyFont="1" applyBorder="1"/>
    <xf numFmtId="0" fontId="7" fillId="2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4" xfId="0" applyFont="1" applyBorder="1"/>
    <xf numFmtId="0" fontId="7" fillId="2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" fillId="0" borderId="9" xfId="0" applyFont="1" applyBorder="1"/>
    <xf numFmtId="3" fontId="5" fillId="2" borderId="10" xfId="0" applyNumberFormat="1" applyFont="1" applyFill="1" applyBorder="1"/>
    <xf numFmtId="3" fontId="0" fillId="3" borderId="10" xfId="0" applyNumberFormat="1" applyFill="1" applyBorder="1"/>
    <xf numFmtId="3" fontId="0" fillId="0" borderId="10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0" fontId="1" fillId="0" borderId="13" xfId="0" applyFont="1" applyBorder="1"/>
    <xf numFmtId="0" fontId="6" fillId="0" borderId="14" xfId="0" applyFont="1" applyBorder="1"/>
    <xf numFmtId="3" fontId="7" fillId="2" borderId="15" xfId="0" applyNumberFormat="1" applyFont="1" applyFill="1" applyBorder="1"/>
    <xf numFmtId="3" fontId="7" fillId="3" borderId="15" xfId="0" applyNumberFormat="1" applyFont="1" applyFill="1" applyBorder="1"/>
    <xf numFmtId="3" fontId="7" fillId="0" borderId="15" xfId="0" applyNumberFormat="1" applyFont="1" applyBorder="1"/>
    <xf numFmtId="3" fontId="7" fillId="0" borderId="16" xfId="0" applyNumberFormat="1" applyFont="1" applyBorder="1"/>
    <xf numFmtId="3" fontId="7" fillId="2" borderId="5" xfId="0" applyNumberFormat="1" applyFont="1" applyFill="1" applyBorder="1"/>
    <xf numFmtId="3" fontId="7" fillId="3" borderId="5" xfId="0" applyNumberFormat="1" applyFont="1" applyFill="1" applyBorder="1"/>
    <xf numFmtId="3" fontId="7" fillId="0" borderId="6" xfId="0" applyNumberFormat="1" applyFont="1" applyBorder="1"/>
    <xf numFmtId="3" fontId="7" fillId="0" borderId="0" xfId="0" applyNumberFormat="1" applyFont="1"/>
    <xf numFmtId="3" fontId="7" fillId="0" borderId="7" xfId="0" applyNumberFormat="1" applyFont="1" applyBorder="1"/>
    <xf numFmtId="0" fontId="1" fillId="0" borderId="17" xfId="0" applyFont="1" applyBorder="1"/>
    <xf numFmtId="3" fontId="5" fillId="2" borderId="18" xfId="0" applyNumberFormat="1" applyFont="1" applyFill="1" applyBorder="1"/>
    <xf numFmtId="3" fontId="0" fillId="3" borderId="18" xfId="0" applyNumberFormat="1" applyFill="1" applyBorder="1"/>
    <xf numFmtId="3" fontId="0" fillId="0" borderId="19" xfId="0" applyNumberFormat="1" applyBorder="1"/>
    <xf numFmtId="3" fontId="0" fillId="0" borderId="20" xfId="0" applyNumberFormat="1" applyBorder="1"/>
    <xf numFmtId="3" fontId="0" fillId="0" borderId="21" xfId="0" applyNumberFormat="1" applyBorder="1"/>
    <xf numFmtId="0" fontId="8" fillId="0" borderId="13" xfId="0" applyFont="1" applyBorder="1"/>
    <xf numFmtId="3" fontId="0" fillId="0" borderId="22" xfId="0" applyNumberFormat="1" applyBorder="1"/>
    <xf numFmtId="3" fontId="0" fillId="0" borderId="23" xfId="0" applyNumberFormat="1" applyBorder="1"/>
    <xf numFmtId="0" fontId="8" fillId="0" borderId="4" xfId="0" applyFont="1" applyBorder="1"/>
    <xf numFmtId="3" fontId="5" fillId="2" borderId="5" xfId="0" applyNumberFormat="1" applyFont="1" applyFill="1" applyBorder="1"/>
    <xf numFmtId="3" fontId="0" fillId="3" borderId="5" xfId="0" applyNumberFormat="1" applyFill="1" applyBorder="1"/>
    <xf numFmtId="3" fontId="0" fillId="0" borderId="6" xfId="0" applyNumberFormat="1" applyBorder="1"/>
    <xf numFmtId="3" fontId="0" fillId="0" borderId="0" xfId="0" applyNumberFormat="1"/>
    <xf numFmtId="3" fontId="0" fillId="0" borderId="7" xfId="0" applyNumberFormat="1" applyBorder="1"/>
    <xf numFmtId="0" fontId="1" fillId="0" borderId="24" xfId="0" applyFont="1" applyBorder="1"/>
    <xf numFmtId="3" fontId="5" fillId="2" borderId="25" xfId="0" applyNumberFormat="1" applyFont="1" applyFill="1" applyBorder="1"/>
    <xf numFmtId="3" fontId="0" fillId="3" borderId="25" xfId="0" applyNumberFormat="1" applyFill="1" applyBorder="1"/>
    <xf numFmtId="3" fontId="0" fillId="0" borderId="25" xfId="0" applyNumberFormat="1" applyBorder="1"/>
    <xf numFmtId="3" fontId="0" fillId="0" borderId="26" xfId="0" applyNumberFormat="1" applyBorder="1"/>
    <xf numFmtId="3" fontId="0" fillId="0" borderId="27" xfId="0" applyNumberFormat="1" applyBorder="1"/>
    <xf numFmtId="3" fontId="5" fillId="2" borderId="28" xfId="0" applyNumberFormat="1" applyFont="1" applyFill="1" applyBorder="1"/>
    <xf numFmtId="3" fontId="0" fillId="3" borderId="28" xfId="0" applyNumberFormat="1" applyFill="1" applyBorder="1"/>
    <xf numFmtId="3" fontId="0" fillId="0" borderId="29" xfId="0" applyNumberFormat="1" applyBorder="1"/>
    <xf numFmtId="3" fontId="0" fillId="0" borderId="30" xfId="0" applyNumberFormat="1" applyBorder="1"/>
    <xf numFmtId="3" fontId="0" fillId="0" borderId="31" xfId="0" applyNumberFormat="1" applyBorder="1"/>
    <xf numFmtId="3" fontId="0" fillId="0" borderId="32" xfId="0" applyNumberFormat="1" applyBorder="1"/>
    <xf numFmtId="3" fontId="7" fillId="0" borderId="5" xfId="0" applyNumberFormat="1" applyFont="1" applyBorder="1"/>
    <xf numFmtId="3" fontId="7" fillId="0" borderId="33" xfId="0" applyNumberFormat="1" applyFont="1" applyBorder="1"/>
    <xf numFmtId="3" fontId="7" fillId="2" borderId="2" xfId="0" applyNumberFormat="1" applyFont="1" applyFill="1" applyBorder="1"/>
    <xf numFmtId="3" fontId="7" fillId="3" borderId="2" xfId="0" applyNumberFormat="1" applyFont="1" applyFill="1" applyBorder="1"/>
    <xf numFmtId="3" fontId="7" fillId="0" borderId="2" xfId="0" applyNumberFormat="1" applyFont="1" applyBorder="1"/>
    <xf numFmtId="3" fontId="7" fillId="0" borderId="34" xfId="0" applyNumberFormat="1" applyFont="1" applyBorder="1"/>
    <xf numFmtId="3" fontId="7" fillId="0" borderId="8" xfId="0" applyNumberFormat="1" applyFont="1" applyBorder="1"/>
    <xf numFmtId="0" fontId="6" fillId="0" borderId="9" xfId="0" applyFont="1" applyBorder="1"/>
    <xf numFmtId="3" fontId="7" fillId="2" borderId="28" xfId="0" applyNumberFormat="1" applyFont="1" applyFill="1" applyBorder="1"/>
    <xf numFmtId="3" fontId="7" fillId="3" borderId="28" xfId="0" applyNumberFormat="1" applyFont="1" applyFill="1" applyBorder="1"/>
    <xf numFmtId="3" fontId="7" fillId="0" borderId="29" xfId="0" applyNumberFormat="1" applyFont="1" applyBorder="1"/>
    <xf numFmtId="3" fontId="7" fillId="0" borderId="30" xfId="0" applyNumberFormat="1" applyFont="1" applyBorder="1"/>
    <xf numFmtId="3" fontId="7" fillId="0" borderId="31" xfId="0" applyNumberFormat="1" applyFont="1" applyBorder="1"/>
    <xf numFmtId="3" fontId="7" fillId="0" borderId="28" xfId="0" applyNumberFormat="1" applyFont="1" applyBorder="1"/>
    <xf numFmtId="3" fontId="7" fillId="0" borderId="35" xfId="0" applyNumberFormat="1" applyFont="1" applyBorder="1"/>
    <xf numFmtId="0" fontId="8" fillId="0" borderId="9" xfId="0" applyFont="1" applyBorder="1"/>
    <xf numFmtId="3" fontId="9" fillId="2" borderId="28" xfId="0" applyNumberFormat="1" applyFont="1" applyFill="1" applyBorder="1"/>
    <xf numFmtId="3" fontId="9" fillId="3" borderId="28" xfId="0" applyNumberFormat="1" applyFont="1" applyFill="1" applyBorder="1"/>
    <xf numFmtId="3" fontId="9" fillId="0" borderId="29" xfId="0" applyNumberFormat="1" applyFont="1" applyBorder="1"/>
    <xf numFmtId="3" fontId="9" fillId="0" borderId="30" xfId="0" applyNumberFormat="1" applyFont="1" applyBorder="1"/>
    <xf numFmtId="3" fontId="9" fillId="0" borderId="31" xfId="0" applyNumberFormat="1" applyFont="1" applyBorder="1"/>
    <xf numFmtId="3" fontId="9" fillId="0" borderId="28" xfId="0" applyNumberFormat="1" applyFont="1" applyBorder="1"/>
    <xf numFmtId="3" fontId="9" fillId="0" borderId="35" xfId="0" applyNumberFormat="1" applyFont="1" applyBorder="1"/>
    <xf numFmtId="3" fontId="5" fillId="3" borderId="28" xfId="0" applyNumberFormat="1" applyFont="1" applyFill="1" applyBorder="1"/>
    <xf numFmtId="3" fontId="5" fillId="0" borderId="29" xfId="0" applyNumberFormat="1" applyFont="1" applyBorder="1"/>
    <xf numFmtId="3" fontId="5" fillId="0" borderId="30" xfId="0" applyNumberFormat="1" applyFont="1" applyBorder="1"/>
    <xf numFmtId="3" fontId="5" fillId="0" borderId="31" xfId="0" applyNumberFormat="1" applyFont="1" applyBorder="1"/>
    <xf numFmtId="3" fontId="5" fillId="0" borderId="28" xfId="0" applyNumberFormat="1" applyFont="1" applyBorder="1"/>
    <xf numFmtId="3" fontId="5" fillId="0" borderId="35" xfId="0" applyNumberFormat="1" applyFont="1" applyBorder="1"/>
    <xf numFmtId="0" fontId="8" fillId="0" borderId="14" xfId="0" applyFont="1" applyBorder="1" applyAlignment="1">
      <alignment wrapText="1"/>
    </xf>
    <xf numFmtId="3" fontId="5" fillId="2" borderId="36" xfId="0" applyNumberFormat="1" applyFont="1" applyFill="1" applyBorder="1"/>
    <xf numFmtId="3" fontId="5" fillId="3" borderId="36" xfId="0" applyNumberFormat="1" applyFont="1" applyFill="1" applyBorder="1"/>
    <xf numFmtId="3" fontId="5" fillId="0" borderId="37" xfId="0" applyNumberFormat="1" applyFont="1" applyBorder="1"/>
    <xf numFmtId="3" fontId="5" fillId="0" borderId="38" xfId="0" applyNumberFormat="1" applyFont="1" applyBorder="1"/>
    <xf numFmtId="3" fontId="5" fillId="0" borderId="39" xfId="0" applyNumberFormat="1" applyFont="1" applyBorder="1"/>
    <xf numFmtId="3" fontId="5" fillId="0" borderId="36" xfId="0" applyNumberFormat="1" applyFont="1" applyBorder="1"/>
    <xf numFmtId="3" fontId="5" fillId="0" borderId="40" xfId="0" applyNumberFormat="1" applyFont="1" applyBorder="1"/>
    <xf numFmtId="0" fontId="1" fillId="0" borderId="1" xfId="0" applyFont="1" applyBorder="1"/>
    <xf numFmtId="0" fontId="5" fillId="2" borderId="2" xfId="0" applyFont="1" applyFill="1" applyBorder="1"/>
    <xf numFmtId="0" fontId="5" fillId="3" borderId="2" xfId="0" applyFont="1" applyFill="1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2" xfId="0" applyBorder="1"/>
    <xf numFmtId="0" fontId="0" fillId="0" borderId="3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210A8-A0CA-4986-A404-92D0B662BB7F}">
  <dimension ref="A1:M32"/>
  <sheetViews>
    <sheetView tabSelected="1" view="pageBreakPreview" zoomScaleNormal="100" zoomScaleSheetLayoutView="100" workbookViewId="0">
      <selection activeCell="E14" sqref="E14"/>
    </sheetView>
  </sheetViews>
  <sheetFormatPr defaultRowHeight="12.75" x14ac:dyDescent="0.2"/>
  <cols>
    <col min="1" max="1" width="45.42578125" style="1" customWidth="1"/>
    <col min="2" max="5" width="12.85546875" customWidth="1"/>
    <col min="6" max="6" width="13.42578125" customWidth="1"/>
    <col min="7" max="8" width="10.7109375" customWidth="1"/>
    <col min="9" max="9" width="10.85546875" customWidth="1"/>
    <col min="10" max="10" width="10.7109375" customWidth="1"/>
    <col min="11" max="12" width="10" customWidth="1"/>
    <col min="13" max="13" width="11.28515625" customWidth="1"/>
    <col min="257" max="257" width="45.42578125" customWidth="1"/>
    <col min="258" max="261" width="12.85546875" customWidth="1"/>
    <col min="262" max="262" width="13.42578125" customWidth="1"/>
    <col min="263" max="264" width="10.7109375" customWidth="1"/>
    <col min="265" max="265" width="10.85546875" customWidth="1"/>
    <col min="266" max="266" width="10.7109375" customWidth="1"/>
    <col min="267" max="268" width="10" customWidth="1"/>
    <col min="269" max="269" width="11.28515625" customWidth="1"/>
    <col min="513" max="513" width="45.42578125" customWidth="1"/>
    <col min="514" max="517" width="12.85546875" customWidth="1"/>
    <col min="518" max="518" width="13.42578125" customWidth="1"/>
    <col min="519" max="520" width="10.7109375" customWidth="1"/>
    <col min="521" max="521" width="10.85546875" customWidth="1"/>
    <col min="522" max="522" width="10.7109375" customWidth="1"/>
    <col min="523" max="524" width="10" customWidth="1"/>
    <col min="525" max="525" width="11.28515625" customWidth="1"/>
    <col min="769" max="769" width="45.42578125" customWidth="1"/>
    <col min="770" max="773" width="12.85546875" customWidth="1"/>
    <col min="774" max="774" width="13.42578125" customWidth="1"/>
    <col min="775" max="776" width="10.7109375" customWidth="1"/>
    <col min="777" max="777" width="10.85546875" customWidth="1"/>
    <col min="778" max="778" width="10.7109375" customWidth="1"/>
    <col min="779" max="780" width="10" customWidth="1"/>
    <col min="781" max="781" width="11.28515625" customWidth="1"/>
    <col min="1025" max="1025" width="45.42578125" customWidth="1"/>
    <col min="1026" max="1029" width="12.85546875" customWidth="1"/>
    <col min="1030" max="1030" width="13.42578125" customWidth="1"/>
    <col min="1031" max="1032" width="10.7109375" customWidth="1"/>
    <col min="1033" max="1033" width="10.85546875" customWidth="1"/>
    <col min="1034" max="1034" width="10.7109375" customWidth="1"/>
    <col min="1035" max="1036" width="10" customWidth="1"/>
    <col min="1037" max="1037" width="11.28515625" customWidth="1"/>
    <col min="1281" max="1281" width="45.42578125" customWidth="1"/>
    <col min="1282" max="1285" width="12.85546875" customWidth="1"/>
    <col min="1286" max="1286" width="13.42578125" customWidth="1"/>
    <col min="1287" max="1288" width="10.7109375" customWidth="1"/>
    <col min="1289" max="1289" width="10.85546875" customWidth="1"/>
    <col min="1290" max="1290" width="10.7109375" customWidth="1"/>
    <col min="1291" max="1292" width="10" customWidth="1"/>
    <col min="1293" max="1293" width="11.28515625" customWidth="1"/>
    <col min="1537" max="1537" width="45.42578125" customWidth="1"/>
    <col min="1538" max="1541" width="12.85546875" customWidth="1"/>
    <col min="1542" max="1542" width="13.42578125" customWidth="1"/>
    <col min="1543" max="1544" width="10.7109375" customWidth="1"/>
    <col min="1545" max="1545" width="10.85546875" customWidth="1"/>
    <col min="1546" max="1546" width="10.7109375" customWidth="1"/>
    <col min="1547" max="1548" width="10" customWidth="1"/>
    <col min="1549" max="1549" width="11.28515625" customWidth="1"/>
    <col min="1793" max="1793" width="45.42578125" customWidth="1"/>
    <col min="1794" max="1797" width="12.85546875" customWidth="1"/>
    <col min="1798" max="1798" width="13.42578125" customWidth="1"/>
    <col min="1799" max="1800" width="10.7109375" customWidth="1"/>
    <col min="1801" max="1801" width="10.85546875" customWidth="1"/>
    <col min="1802" max="1802" width="10.7109375" customWidth="1"/>
    <col min="1803" max="1804" width="10" customWidth="1"/>
    <col min="1805" max="1805" width="11.28515625" customWidth="1"/>
    <col min="2049" max="2049" width="45.42578125" customWidth="1"/>
    <col min="2050" max="2053" width="12.85546875" customWidth="1"/>
    <col min="2054" max="2054" width="13.42578125" customWidth="1"/>
    <col min="2055" max="2056" width="10.7109375" customWidth="1"/>
    <col min="2057" max="2057" width="10.85546875" customWidth="1"/>
    <col min="2058" max="2058" width="10.7109375" customWidth="1"/>
    <col min="2059" max="2060" width="10" customWidth="1"/>
    <col min="2061" max="2061" width="11.28515625" customWidth="1"/>
    <col min="2305" max="2305" width="45.42578125" customWidth="1"/>
    <col min="2306" max="2309" width="12.85546875" customWidth="1"/>
    <col min="2310" max="2310" width="13.42578125" customWidth="1"/>
    <col min="2311" max="2312" width="10.7109375" customWidth="1"/>
    <col min="2313" max="2313" width="10.85546875" customWidth="1"/>
    <col min="2314" max="2314" width="10.7109375" customWidth="1"/>
    <col min="2315" max="2316" width="10" customWidth="1"/>
    <col min="2317" max="2317" width="11.28515625" customWidth="1"/>
    <col min="2561" max="2561" width="45.42578125" customWidth="1"/>
    <col min="2562" max="2565" width="12.85546875" customWidth="1"/>
    <col min="2566" max="2566" width="13.42578125" customWidth="1"/>
    <col min="2567" max="2568" width="10.7109375" customWidth="1"/>
    <col min="2569" max="2569" width="10.85546875" customWidth="1"/>
    <col min="2570" max="2570" width="10.7109375" customWidth="1"/>
    <col min="2571" max="2572" width="10" customWidth="1"/>
    <col min="2573" max="2573" width="11.28515625" customWidth="1"/>
    <col min="2817" max="2817" width="45.42578125" customWidth="1"/>
    <col min="2818" max="2821" width="12.85546875" customWidth="1"/>
    <col min="2822" max="2822" width="13.42578125" customWidth="1"/>
    <col min="2823" max="2824" width="10.7109375" customWidth="1"/>
    <col min="2825" max="2825" width="10.85546875" customWidth="1"/>
    <col min="2826" max="2826" width="10.7109375" customWidth="1"/>
    <col min="2827" max="2828" width="10" customWidth="1"/>
    <col min="2829" max="2829" width="11.28515625" customWidth="1"/>
    <col min="3073" max="3073" width="45.42578125" customWidth="1"/>
    <col min="3074" max="3077" width="12.85546875" customWidth="1"/>
    <col min="3078" max="3078" width="13.42578125" customWidth="1"/>
    <col min="3079" max="3080" width="10.7109375" customWidth="1"/>
    <col min="3081" max="3081" width="10.85546875" customWidth="1"/>
    <col min="3082" max="3082" width="10.7109375" customWidth="1"/>
    <col min="3083" max="3084" width="10" customWidth="1"/>
    <col min="3085" max="3085" width="11.28515625" customWidth="1"/>
    <col min="3329" max="3329" width="45.42578125" customWidth="1"/>
    <col min="3330" max="3333" width="12.85546875" customWidth="1"/>
    <col min="3334" max="3334" width="13.42578125" customWidth="1"/>
    <col min="3335" max="3336" width="10.7109375" customWidth="1"/>
    <col min="3337" max="3337" width="10.85546875" customWidth="1"/>
    <col min="3338" max="3338" width="10.7109375" customWidth="1"/>
    <col min="3339" max="3340" width="10" customWidth="1"/>
    <col min="3341" max="3341" width="11.28515625" customWidth="1"/>
    <col min="3585" max="3585" width="45.42578125" customWidth="1"/>
    <col min="3586" max="3589" width="12.85546875" customWidth="1"/>
    <col min="3590" max="3590" width="13.42578125" customWidth="1"/>
    <col min="3591" max="3592" width="10.7109375" customWidth="1"/>
    <col min="3593" max="3593" width="10.85546875" customWidth="1"/>
    <col min="3594" max="3594" width="10.7109375" customWidth="1"/>
    <col min="3595" max="3596" width="10" customWidth="1"/>
    <col min="3597" max="3597" width="11.28515625" customWidth="1"/>
    <col min="3841" max="3841" width="45.42578125" customWidth="1"/>
    <col min="3842" max="3845" width="12.85546875" customWidth="1"/>
    <col min="3846" max="3846" width="13.42578125" customWidth="1"/>
    <col min="3847" max="3848" width="10.7109375" customWidth="1"/>
    <col min="3849" max="3849" width="10.85546875" customWidth="1"/>
    <col min="3850" max="3850" width="10.7109375" customWidth="1"/>
    <col min="3851" max="3852" width="10" customWidth="1"/>
    <col min="3853" max="3853" width="11.28515625" customWidth="1"/>
    <col min="4097" max="4097" width="45.42578125" customWidth="1"/>
    <col min="4098" max="4101" width="12.85546875" customWidth="1"/>
    <col min="4102" max="4102" width="13.42578125" customWidth="1"/>
    <col min="4103" max="4104" width="10.7109375" customWidth="1"/>
    <col min="4105" max="4105" width="10.85546875" customWidth="1"/>
    <col min="4106" max="4106" width="10.7109375" customWidth="1"/>
    <col min="4107" max="4108" width="10" customWidth="1"/>
    <col min="4109" max="4109" width="11.28515625" customWidth="1"/>
    <col min="4353" max="4353" width="45.42578125" customWidth="1"/>
    <col min="4354" max="4357" width="12.85546875" customWidth="1"/>
    <col min="4358" max="4358" width="13.42578125" customWidth="1"/>
    <col min="4359" max="4360" width="10.7109375" customWidth="1"/>
    <col min="4361" max="4361" width="10.85546875" customWidth="1"/>
    <col min="4362" max="4362" width="10.7109375" customWidth="1"/>
    <col min="4363" max="4364" width="10" customWidth="1"/>
    <col min="4365" max="4365" width="11.28515625" customWidth="1"/>
    <col min="4609" max="4609" width="45.42578125" customWidth="1"/>
    <col min="4610" max="4613" width="12.85546875" customWidth="1"/>
    <col min="4614" max="4614" width="13.42578125" customWidth="1"/>
    <col min="4615" max="4616" width="10.7109375" customWidth="1"/>
    <col min="4617" max="4617" width="10.85546875" customWidth="1"/>
    <col min="4618" max="4618" width="10.7109375" customWidth="1"/>
    <col min="4619" max="4620" width="10" customWidth="1"/>
    <col min="4621" max="4621" width="11.28515625" customWidth="1"/>
    <col min="4865" max="4865" width="45.42578125" customWidth="1"/>
    <col min="4866" max="4869" width="12.85546875" customWidth="1"/>
    <col min="4870" max="4870" width="13.42578125" customWidth="1"/>
    <col min="4871" max="4872" width="10.7109375" customWidth="1"/>
    <col min="4873" max="4873" width="10.85546875" customWidth="1"/>
    <col min="4874" max="4874" width="10.7109375" customWidth="1"/>
    <col min="4875" max="4876" width="10" customWidth="1"/>
    <col min="4877" max="4877" width="11.28515625" customWidth="1"/>
    <col min="5121" max="5121" width="45.42578125" customWidth="1"/>
    <col min="5122" max="5125" width="12.85546875" customWidth="1"/>
    <col min="5126" max="5126" width="13.42578125" customWidth="1"/>
    <col min="5127" max="5128" width="10.7109375" customWidth="1"/>
    <col min="5129" max="5129" width="10.85546875" customWidth="1"/>
    <col min="5130" max="5130" width="10.7109375" customWidth="1"/>
    <col min="5131" max="5132" width="10" customWidth="1"/>
    <col min="5133" max="5133" width="11.28515625" customWidth="1"/>
    <col min="5377" max="5377" width="45.42578125" customWidth="1"/>
    <col min="5378" max="5381" width="12.85546875" customWidth="1"/>
    <col min="5382" max="5382" width="13.42578125" customWidth="1"/>
    <col min="5383" max="5384" width="10.7109375" customWidth="1"/>
    <col min="5385" max="5385" width="10.85546875" customWidth="1"/>
    <col min="5386" max="5386" width="10.7109375" customWidth="1"/>
    <col min="5387" max="5388" width="10" customWidth="1"/>
    <col min="5389" max="5389" width="11.28515625" customWidth="1"/>
    <col min="5633" max="5633" width="45.42578125" customWidth="1"/>
    <col min="5634" max="5637" width="12.85546875" customWidth="1"/>
    <col min="5638" max="5638" width="13.42578125" customWidth="1"/>
    <col min="5639" max="5640" width="10.7109375" customWidth="1"/>
    <col min="5641" max="5641" width="10.85546875" customWidth="1"/>
    <col min="5642" max="5642" width="10.7109375" customWidth="1"/>
    <col min="5643" max="5644" width="10" customWidth="1"/>
    <col min="5645" max="5645" width="11.28515625" customWidth="1"/>
    <col min="5889" max="5889" width="45.42578125" customWidth="1"/>
    <col min="5890" max="5893" width="12.85546875" customWidth="1"/>
    <col min="5894" max="5894" width="13.42578125" customWidth="1"/>
    <col min="5895" max="5896" width="10.7109375" customWidth="1"/>
    <col min="5897" max="5897" width="10.85546875" customWidth="1"/>
    <col min="5898" max="5898" width="10.7109375" customWidth="1"/>
    <col min="5899" max="5900" width="10" customWidth="1"/>
    <col min="5901" max="5901" width="11.28515625" customWidth="1"/>
    <col min="6145" max="6145" width="45.42578125" customWidth="1"/>
    <col min="6146" max="6149" width="12.85546875" customWidth="1"/>
    <col min="6150" max="6150" width="13.42578125" customWidth="1"/>
    <col min="6151" max="6152" width="10.7109375" customWidth="1"/>
    <col min="6153" max="6153" width="10.85546875" customWidth="1"/>
    <col min="6154" max="6154" width="10.7109375" customWidth="1"/>
    <col min="6155" max="6156" width="10" customWidth="1"/>
    <col min="6157" max="6157" width="11.28515625" customWidth="1"/>
    <col min="6401" max="6401" width="45.42578125" customWidth="1"/>
    <col min="6402" max="6405" width="12.85546875" customWidth="1"/>
    <col min="6406" max="6406" width="13.42578125" customWidth="1"/>
    <col min="6407" max="6408" width="10.7109375" customWidth="1"/>
    <col min="6409" max="6409" width="10.85546875" customWidth="1"/>
    <col min="6410" max="6410" width="10.7109375" customWidth="1"/>
    <col min="6411" max="6412" width="10" customWidth="1"/>
    <col min="6413" max="6413" width="11.28515625" customWidth="1"/>
    <col min="6657" max="6657" width="45.42578125" customWidth="1"/>
    <col min="6658" max="6661" width="12.85546875" customWidth="1"/>
    <col min="6662" max="6662" width="13.42578125" customWidth="1"/>
    <col min="6663" max="6664" width="10.7109375" customWidth="1"/>
    <col min="6665" max="6665" width="10.85546875" customWidth="1"/>
    <col min="6666" max="6666" width="10.7109375" customWidth="1"/>
    <col min="6667" max="6668" width="10" customWidth="1"/>
    <col min="6669" max="6669" width="11.28515625" customWidth="1"/>
    <col min="6913" max="6913" width="45.42578125" customWidth="1"/>
    <col min="6914" max="6917" width="12.85546875" customWidth="1"/>
    <col min="6918" max="6918" width="13.42578125" customWidth="1"/>
    <col min="6919" max="6920" width="10.7109375" customWidth="1"/>
    <col min="6921" max="6921" width="10.85546875" customWidth="1"/>
    <col min="6922" max="6922" width="10.7109375" customWidth="1"/>
    <col min="6923" max="6924" width="10" customWidth="1"/>
    <col min="6925" max="6925" width="11.28515625" customWidth="1"/>
    <col min="7169" max="7169" width="45.42578125" customWidth="1"/>
    <col min="7170" max="7173" width="12.85546875" customWidth="1"/>
    <col min="7174" max="7174" width="13.42578125" customWidth="1"/>
    <col min="7175" max="7176" width="10.7109375" customWidth="1"/>
    <col min="7177" max="7177" width="10.85546875" customWidth="1"/>
    <col min="7178" max="7178" width="10.7109375" customWidth="1"/>
    <col min="7179" max="7180" width="10" customWidth="1"/>
    <col min="7181" max="7181" width="11.28515625" customWidth="1"/>
    <col min="7425" max="7425" width="45.42578125" customWidth="1"/>
    <col min="7426" max="7429" width="12.85546875" customWidth="1"/>
    <col min="7430" max="7430" width="13.42578125" customWidth="1"/>
    <col min="7431" max="7432" width="10.7109375" customWidth="1"/>
    <col min="7433" max="7433" width="10.85546875" customWidth="1"/>
    <col min="7434" max="7434" width="10.7109375" customWidth="1"/>
    <col min="7435" max="7436" width="10" customWidth="1"/>
    <col min="7437" max="7437" width="11.28515625" customWidth="1"/>
    <col min="7681" max="7681" width="45.42578125" customWidth="1"/>
    <col min="7682" max="7685" width="12.85546875" customWidth="1"/>
    <col min="7686" max="7686" width="13.42578125" customWidth="1"/>
    <col min="7687" max="7688" width="10.7109375" customWidth="1"/>
    <col min="7689" max="7689" width="10.85546875" customWidth="1"/>
    <col min="7690" max="7690" width="10.7109375" customWidth="1"/>
    <col min="7691" max="7692" width="10" customWidth="1"/>
    <col min="7693" max="7693" width="11.28515625" customWidth="1"/>
    <col min="7937" max="7937" width="45.42578125" customWidth="1"/>
    <col min="7938" max="7941" width="12.85546875" customWidth="1"/>
    <col min="7942" max="7942" width="13.42578125" customWidth="1"/>
    <col min="7943" max="7944" width="10.7109375" customWidth="1"/>
    <col min="7945" max="7945" width="10.85546875" customWidth="1"/>
    <col min="7946" max="7946" width="10.7109375" customWidth="1"/>
    <col min="7947" max="7948" width="10" customWidth="1"/>
    <col min="7949" max="7949" width="11.28515625" customWidth="1"/>
    <col min="8193" max="8193" width="45.42578125" customWidth="1"/>
    <col min="8194" max="8197" width="12.85546875" customWidth="1"/>
    <col min="8198" max="8198" width="13.42578125" customWidth="1"/>
    <col min="8199" max="8200" width="10.7109375" customWidth="1"/>
    <col min="8201" max="8201" width="10.85546875" customWidth="1"/>
    <col min="8202" max="8202" width="10.7109375" customWidth="1"/>
    <col min="8203" max="8204" width="10" customWidth="1"/>
    <col min="8205" max="8205" width="11.28515625" customWidth="1"/>
    <col min="8449" max="8449" width="45.42578125" customWidth="1"/>
    <col min="8450" max="8453" width="12.85546875" customWidth="1"/>
    <col min="8454" max="8454" width="13.42578125" customWidth="1"/>
    <col min="8455" max="8456" width="10.7109375" customWidth="1"/>
    <col min="8457" max="8457" width="10.85546875" customWidth="1"/>
    <col min="8458" max="8458" width="10.7109375" customWidth="1"/>
    <col min="8459" max="8460" width="10" customWidth="1"/>
    <col min="8461" max="8461" width="11.28515625" customWidth="1"/>
    <col min="8705" max="8705" width="45.42578125" customWidth="1"/>
    <col min="8706" max="8709" width="12.85546875" customWidth="1"/>
    <col min="8710" max="8710" width="13.42578125" customWidth="1"/>
    <col min="8711" max="8712" width="10.7109375" customWidth="1"/>
    <col min="8713" max="8713" width="10.85546875" customWidth="1"/>
    <col min="8714" max="8714" width="10.7109375" customWidth="1"/>
    <col min="8715" max="8716" width="10" customWidth="1"/>
    <col min="8717" max="8717" width="11.28515625" customWidth="1"/>
    <col min="8961" max="8961" width="45.42578125" customWidth="1"/>
    <col min="8962" max="8965" width="12.85546875" customWidth="1"/>
    <col min="8966" max="8966" width="13.42578125" customWidth="1"/>
    <col min="8967" max="8968" width="10.7109375" customWidth="1"/>
    <col min="8969" max="8969" width="10.85546875" customWidth="1"/>
    <col min="8970" max="8970" width="10.7109375" customWidth="1"/>
    <col min="8971" max="8972" width="10" customWidth="1"/>
    <col min="8973" max="8973" width="11.28515625" customWidth="1"/>
    <col min="9217" max="9217" width="45.42578125" customWidth="1"/>
    <col min="9218" max="9221" width="12.85546875" customWidth="1"/>
    <col min="9222" max="9222" width="13.42578125" customWidth="1"/>
    <col min="9223" max="9224" width="10.7109375" customWidth="1"/>
    <col min="9225" max="9225" width="10.85546875" customWidth="1"/>
    <col min="9226" max="9226" width="10.7109375" customWidth="1"/>
    <col min="9227" max="9228" width="10" customWidth="1"/>
    <col min="9229" max="9229" width="11.28515625" customWidth="1"/>
    <col min="9473" max="9473" width="45.42578125" customWidth="1"/>
    <col min="9474" max="9477" width="12.85546875" customWidth="1"/>
    <col min="9478" max="9478" width="13.42578125" customWidth="1"/>
    <col min="9479" max="9480" width="10.7109375" customWidth="1"/>
    <col min="9481" max="9481" width="10.85546875" customWidth="1"/>
    <col min="9482" max="9482" width="10.7109375" customWidth="1"/>
    <col min="9483" max="9484" width="10" customWidth="1"/>
    <col min="9485" max="9485" width="11.28515625" customWidth="1"/>
    <col min="9729" max="9729" width="45.42578125" customWidth="1"/>
    <col min="9730" max="9733" width="12.85546875" customWidth="1"/>
    <col min="9734" max="9734" width="13.42578125" customWidth="1"/>
    <col min="9735" max="9736" width="10.7109375" customWidth="1"/>
    <col min="9737" max="9737" width="10.85546875" customWidth="1"/>
    <col min="9738" max="9738" width="10.7109375" customWidth="1"/>
    <col min="9739" max="9740" width="10" customWidth="1"/>
    <col min="9741" max="9741" width="11.28515625" customWidth="1"/>
    <col min="9985" max="9985" width="45.42578125" customWidth="1"/>
    <col min="9986" max="9989" width="12.85546875" customWidth="1"/>
    <col min="9990" max="9990" width="13.42578125" customWidth="1"/>
    <col min="9991" max="9992" width="10.7109375" customWidth="1"/>
    <col min="9993" max="9993" width="10.85546875" customWidth="1"/>
    <col min="9994" max="9994" width="10.7109375" customWidth="1"/>
    <col min="9995" max="9996" width="10" customWidth="1"/>
    <col min="9997" max="9997" width="11.28515625" customWidth="1"/>
    <col min="10241" max="10241" width="45.42578125" customWidth="1"/>
    <col min="10242" max="10245" width="12.85546875" customWidth="1"/>
    <col min="10246" max="10246" width="13.42578125" customWidth="1"/>
    <col min="10247" max="10248" width="10.7109375" customWidth="1"/>
    <col min="10249" max="10249" width="10.85546875" customWidth="1"/>
    <col min="10250" max="10250" width="10.7109375" customWidth="1"/>
    <col min="10251" max="10252" width="10" customWidth="1"/>
    <col min="10253" max="10253" width="11.28515625" customWidth="1"/>
    <col min="10497" max="10497" width="45.42578125" customWidth="1"/>
    <col min="10498" max="10501" width="12.85546875" customWidth="1"/>
    <col min="10502" max="10502" width="13.42578125" customWidth="1"/>
    <col min="10503" max="10504" width="10.7109375" customWidth="1"/>
    <col min="10505" max="10505" width="10.85546875" customWidth="1"/>
    <col min="10506" max="10506" width="10.7109375" customWidth="1"/>
    <col min="10507" max="10508" width="10" customWidth="1"/>
    <col min="10509" max="10509" width="11.28515625" customWidth="1"/>
    <col min="10753" max="10753" width="45.42578125" customWidth="1"/>
    <col min="10754" max="10757" width="12.85546875" customWidth="1"/>
    <col min="10758" max="10758" width="13.42578125" customWidth="1"/>
    <col min="10759" max="10760" width="10.7109375" customWidth="1"/>
    <col min="10761" max="10761" width="10.85546875" customWidth="1"/>
    <col min="10762" max="10762" width="10.7109375" customWidth="1"/>
    <col min="10763" max="10764" width="10" customWidth="1"/>
    <col min="10765" max="10765" width="11.28515625" customWidth="1"/>
    <col min="11009" max="11009" width="45.42578125" customWidth="1"/>
    <col min="11010" max="11013" width="12.85546875" customWidth="1"/>
    <col min="11014" max="11014" width="13.42578125" customWidth="1"/>
    <col min="11015" max="11016" width="10.7109375" customWidth="1"/>
    <col min="11017" max="11017" width="10.85546875" customWidth="1"/>
    <col min="11018" max="11018" width="10.7109375" customWidth="1"/>
    <col min="11019" max="11020" width="10" customWidth="1"/>
    <col min="11021" max="11021" width="11.28515625" customWidth="1"/>
    <col min="11265" max="11265" width="45.42578125" customWidth="1"/>
    <col min="11266" max="11269" width="12.85546875" customWidth="1"/>
    <col min="11270" max="11270" width="13.42578125" customWidth="1"/>
    <col min="11271" max="11272" width="10.7109375" customWidth="1"/>
    <col min="11273" max="11273" width="10.85546875" customWidth="1"/>
    <col min="11274" max="11274" width="10.7109375" customWidth="1"/>
    <col min="11275" max="11276" width="10" customWidth="1"/>
    <col min="11277" max="11277" width="11.28515625" customWidth="1"/>
    <col min="11521" max="11521" width="45.42578125" customWidth="1"/>
    <col min="11522" max="11525" width="12.85546875" customWidth="1"/>
    <col min="11526" max="11526" width="13.42578125" customWidth="1"/>
    <col min="11527" max="11528" width="10.7109375" customWidth="1"/>
    <col min="11529" max="11529" width="10.85546875" customWidth="1"/>
    <col min="11530" max="11530" width="10.7109375" customWidth="1"/>
    <col min="11531" max="11532" width="10" customWidth="1"/>
    <col min="11533" max="11533" width="11.28515625" customWidth="1"/>
    <col min="11777" max="11777" width="45.42578125" customWidth="1"/>
    <col min="11778" max="11781" width="12.85546875" customWidth="1"/>
    <col min="11782" max="11782" width="13.42578125" customWidth="1"/>
    <col min="11783" max="11784" width="10.7109375" customWidth="1"/>
    <col min="11785" max="11785" width="10.85546875" customWidth="1"/>
    <col min="11786" max="11786" width="10.7109375" customWidth="1"/>
    <col min="11787" max="11788" width="10" customWidth="1"/>
    <col min="11789" max="11789" width="11.28515625" customWidth="1"/>
    <col min="12033" max="12033" width="45.42578125" customWidth="1"/>
    <col min="12034" max="12037" width="12.85546875" customWidth="1"/>
    <col min="12038" max="12038" width="13.42578125" customWidth="1"/>
    <col min="12039" max="12040" width="10.7109375" customWidth="1"/>
    <col min="12041" max="12041" width="10.85546875" customWidth="1"/>
    <col min="12042" max="12042" width="10.7109375" customWidth="1"/>
    <col min="12043" max="12044" width="10" customWidth="1"/>
    <col min="12045" max="12045" width="11.28515625" customWidth="1"/>
    <col min="12289" max="12289" width="45.42578125" customWidth="1"/>
    <col min="12290" max="12293" width="12.85546875" customWidth="1"/>
    <col min="12294" max="12294" width="13.42578125" customWidth="1"/>
    <col min="12295" max="12296" width="10.7109375" customWidth="1"/>
    <col min="12297" max="12297" width="10.85546875" customWidth="1"/>
    <col min="12298" max="12298" width="10.7109375" customWidth="1"/>
    <col min="12299" max="12300" width="10" customWidth="1"/>
    <col min="12301" max="12301" width="11.28515625" customWidth="1"/>
    <col min="12545" max="12545" width="45.42578125" customWidth="1"/>
    <col min="12546" max="12549" width="12.85546875" customWidth="1"/>
    <col min="12550" max="12550" width="13.42578125" customWidth="1"/>
    <col min="12551" max="12552" width="10.7109375" customWidth="1"/>
    <col min="12553" max="12553" width="10.85546875" customWidth="1"/>
    <col min="12554" max="12554" width="10.7109375" customWidth="1"/>
    <col min="12555" max="12556" width="10" customWidth="1"/>
    <col min="12557" max="12557" width="11.28515625" customWidth="1"/>
    <col min="12801" max="12801" width="45.42578125" customWidth="1"/>
    <col min="12802" max="12805" width="12.85546875" customWidth="1"/>
    <col min="12806" max="12806" width="13.42578125" customWidth="1"/>
    <col min="12807" max="12808" width="10.7109375" customWidth="1"/>
    <col min="12809" max="12809" width="10.85546875" customWidth="1"/>
    <col min="12810" max="12810" width="10.7109375" customWidth="1"/>
    <col min="12811" max="12812" width="10" customWidth="1"/>
    <col min="12813" max="12813" width="11.28515625" customWidth="1"/>
    <col min="13057" max="13057" width="45.42578125" customWidth="1"/>
    <col min="13058" max="13061" width="12.85546875" customWidth="1"/>
    <col min="13062" max="13062" width="13.42578125" customWidth="1"/>
    <col min="13063" max="13064" width="10.7109375" customWidth="1"/>
    <col min="13065" max="13065" width="10.85546875" customWidth="1"/>
    <col min="13066" max="13066" width="10.7109375" customWidth="1"/>
    <col min="13067" max="13068" width="10" customWidth="1"/>
    <col min="13069" max="13069" width="11.28515625" customWidth="1"/>
    <col min="13313" max="13313" width="45.42578125" customWidth="1"/>
    <col min="13314" max="13317" width="12.85546875" customWidth="1"/>
    <col min="13318" max="13318" width="13.42578125" customWidth="1"/>
    <col min="13319" max="13320" width="10.7109375" customWidth="1"/>
    <col min="13321" max="13321" width="10.85546875" customWidth="1"/>
    <col min="13322" max="13322" width="10.7109375" customWidth="1"/>
    <col min="13323" max="13324" width="10" customWidth="1"/>
    <col min="13325" max="13325" width="11.28515625" customWidth="1"/>
    <col min="13569" max="13569" width="45.42578125" customWidth="1"/>
    <col min="13570" max="13573" width="12.85546875" customWidth="1"/>
    <col min="13574" max="13574" width="13.42578125" customWidth="1"/>
    <col min="13575" max="13576" width="10.7109375" customWidth="1"/>
    <col min="13577" max="13577" width="10.85546875" customWidth="1"/>
    <col min="13578" max="13578" width="10.7109375" customWidth="1"/>
    <col min="13579" max="13580" width="10" customWidth="1"/>
    <col min="13581" max="13581" width="11.28515625" customWidth="1"/>
    <col min="13825" max="13825" width="45.42578125" customWidth="1"/>
    <col min="13826" max="13829" width="12.85546875" customWidth="1"/>
    <col min="13830" max="13830" width="13.42578125" customWidth="1"/>
    <col min="13831" max="13832" width="10.7109375" customWidth="1"/>
    <col min="13833" max="13833" width="10.85546875" customWidth="1"/>
    <col min="13834" max="13834" width="10.7109375" customWidth="1"/>
    <col min="13835" max="13836" width="10" customWidth="1"/>
    <col min="13837" max="13837" width="11.28515625" customWidth="1"/>
    <col min="14081" max="14081" width="45.42578125" customWidth="1"/>
    <col min="14082" max="14085" width="12.85546875" customWidth="1"/>
    <col min="14086" max="14086" width="13.42578125" customWidth="1"/>
    <col min="14087" max="14088" width="10.7109375" customWidth="1"/>
    <col min="14089" max="14089" width="10.85546875" customWidth="1"/>
    <col min="14090" max="14090" width="10.7109375" customWidth="1"/>
    <col min="14091" max="14092" width="10" customWidth="1"/>
    <col min="14093" max="14093" width="11.28515625" customWidth="1"/>
    <col min="14337" max="14337" width="45.42578125" customWidth="1"/>
    <col min="14338" max="14341" width="12.85546875" customWidth="1"/>
    <col min="14342" max="14342" width="13.42578125" customWidth="1"/>
    <col min="14343" max="14344" width="10.7109375" customWidth="1"/>
    <col min="14345" max="14345" width="10.85546875" customWidth="1"/>
    <col min="14346" max="14346" width="10.7109375" customWidth="1"/>
    <col min="14347" max="14348" width="10" customWidth="1"/>
    <col min="14349" max="14349" width="11.28515625" customWidth="1"/>
    <col min="14593" max="14593" width="45.42578125" customWidth="1"/>
    <col min="14594" max="14597" width="12.85546875" customWidth="1"/>
    <col min="14598" max="14598" width="13.42578125" customWidth="1"/>
    <col min="14599" max="14600" width="10.7109375" customWidth="1"/>
    <col min="14601" max="14601" width="10.85546875" customWidth="1"/>
    <col min="14602" max="14602" width="10.7109375" customWidth="1"/>
    <col min="14603" max="14604" width="10" customWidth="1"/>
    <col min="14605" max="14605" width="11.28515625" customWidth="1"/>
    <col min="14849" max="14849" width="45.42578125" customWidth="1"/>
    <col min="14850" max="14853" width="12.85546875" customWidth="1"/>
    <col min="14854" max="14854" width="13.42578125" customWidth="1"/>
    <col min="14855" max="14856" width="10.7109375" customWidth="1"/>
    <col min="14857" max="14857" width="10.85546875" customWidth="1"/>
    <col min="14858" max="14858" width="10.7109375" customWidth="1"/>
    <col min="14859" max="14860" width="10" customWidth="1"/>
    <col min="14861" max="14861" width="11.28515625" customWidth="1"/>
    <col min="15105" max="15105" width="45.42578125" customWidth="1"/>
    <col min="15106" max="15109" width="12.85546875" customWidth="1"/>
    <col min="15110" max="15110" width="13.42578125" customWidth="1"/>
    <col min="15111" max="15112" width="10.7109375" customWidth="1"/>
    <col min="15113" max="15113" width="10.85546875" customWidth="1"/>
    <col min="15114" max="15114" width="10.7109375" customWidth="1"/>
    <col min="15115" max="15116" width="10" customWidth="1"/>
    <col min="15117" max="15117" width="11.28515625" customWidth="1"/>
    <col min="15361" max="15361" width="45.42578125" customWidth="1"/>
    <col min="15362" max="15365" width="12.85546875" customWidth="1"/>
    <col min="15366" max="15366" width="13.42578125" customWidth="1"/>
    <col min="15367" max="15368" width="10.7109375" customWidth="1"/>
    <col min="15369" max="15369" width="10.85546875" customWidth="1"/>
    <col min="15370" max="15370" width="10.7109375" customWidth="1"/>
    <col min="15371" max="15372" width="10" customWidth="1"/>
    <col min="15373" max="15373" width="11.28515625" customWidth="1"/>
    <col min="15617" max="15617" width="45.42578125" customWidth="1"/>
    <col min="15618" max="15621" width="12.85546875" customWidth="1"/>
    <col min="15622" max="15622" width="13.42578125" customWidth="1"/>
    <col min="15623" max="15624" width="10.7109375" customWidth="1"/>
    <col min="15625" max="15625" width="10.85546875" customWidth="1"/>
    <col min="15626" max="15626" width="10.7109375" customWidth="1"/>
    <col min="15627" max="15628" width="10" customWidth="1"/>
    <col min="15629" max="15629" width="11.28515625" customWidth="1"/>
    <col min="15873" max="15873" width="45.42578125" customWidth="1"/>
    <col min="15874" max="15877" width="12.85546875" customWidth="1"/>
    <col min="15878" max="15878" width="13.42578125" customWidth="1"/>
    <col min="15879" max="15880" width="10.7109375" customWidth="1"/>
    <col min="15881" max="15881" width="10.85546875" customWidth="1"/>
    <col min="15882" max="15882" width="10.7109375" customWidth="1"/>
    <col min="15883" max="15884" width="10" customWidth="1"/>
    <col min="15885" max="15885" width="11.28515625" customWidth="1"/>
    <col min="16129" max="16129" width="45.42578125" customWidth="1"/>
    <col min="16130" max="16133" width="12.85546875" customWidth="1"/>
    <col min="16134" max="16134" width="13.42578125" customWidth="1"/>
    <col min="16135" max="16136" width="10.7109375" customWidth="1"/>
    <col min="16137" max="16137" width="10.85546875" customWidth="1"/>
    <col min="16138" max="16138" width="10.7109375" customWidth="1"/>
    <col min="16139" max="16140" width="10" customWidth="1"/>
    <col min="16141" max="16141" width="11.28515625" customWidth="1"/>
  </cols>
  <sheetData>
    <row r="1" spans="1:13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3" spans="1:13" ht="16.5" thickBot="1" x14ac:dyDescent="0.3">
      <c r="A3" s="3" t="s">
        <v>0</v>
      </c>
      <c r="B3" s="4"/>
      <c r="C3" s="4"/>
      <c r="D3" s="4"/>
      <c r="E3" s="4"/>
      <c r="F3" s="4"/>
      <c r="G3" s="4"/>
      <c r="H3" s="4"/>
      <c r="I3" s="4"/>
      <c r="K3" s="4"/>
      <c r="M3" s="5" t="s">
        <v>1</v>
      </c>
    </row>
    <row r="4" spans="1:13" ht="26.25" thickBot="1" x14ac:dyDescent="0.25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8" t="s">
        <v>8</v>
      </c>
      <c r="H4" s="8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10" t="s">
        <v>14</v>
      </c>
    </row>
    <row r="5" spans="1:13" x14ac:dyDescent="0.2">
      <c r="A5" s="11"/>
      <c r="B5" s="12"/>
      <c r="C5" s="12"/>
      <c r="D5" s="12"/>
      <c r="E5" s="12"/>
      <c r="F5" s="13"/>
      <c r="G5" s="14"/>
      <c r="H5" s="15"/>
      <c r="I5" s="16"/>
      <c r="J5" s="17"/>
      <c r="K5" s="17"/>
      <c r="L5" s="15"/>
      <c r="M5" s="18"/>
    </row>
    <row r="6" spans="1:13" x14ac:dyDescent="0.2">
      <c r="A6" s="19" t="s">
        <v>15</v>
      </c>
      <c r="B6" s="20">
        <v>4735</v>
      </c>
      <c r="C6" s="20">
        <v>4594</v>
      </c>
      <c r="D6" s="20">
        <v>4683</v>
      </c>
      <c r="E6" s="20">
        <v>5244.87</v>
      </c>
      <c r="F6" s="21">
        <v>5417</v>
      </c>
      <c r="G6" s="22">
        <v>8184</v>
      </c>
      <c r="H6" s="23">
        <v>8377</v>
      </c>
      <c r="I6" s="23">
        <v>8500</v>
      </c>
      <c r="J6" s="23">
        <v>8500</v>
      </c>
      <c r="K6" s="23">
        <v>8500</v>
      </c>
      <c r="L6" s="23">
        <v>8500</v>
      </c>
      <c r="M6" s="24">
        <v>8500</v>
      </c>
    </row>
    <row r="7" spans="1:13" x14ac:dyDescent="0.2">
      <c r="A7" s="19" t="s">
        <v>16</v>
      </c>
      <c r="B7" s="20">
        <v>161</v>
      </c>
      <c r="C7" s="20">
        <v>19</v>
      </c>
      <c r="D7" s="20">
        <v>296</v>
      </c>
      <c r="E7" s="20">
        <v>33.61</v>
      </c>
      <c r="F7" s="21">
        <v>455</v>
      </c>
      <c r="G7" s="22">
        <v>319</v>
      </c>
      <c r="H7" s="22">
        <v>1812</v>
      </c>
      <c r="I7" s="23">
        <v>60</v>
      </c>
      <c r="J7" s="23">
        <v>60</v>
      </c>
      <c r="K7" s="23">
        <v>60</v>
      </c>
      <c r="L7" s="23">
        <v>60</v>
      </c>
      <c r="M7" s="24">
        <v>60</v>
      </c>
    </row>
    <row r="8" spans="1:13" x14ac:dyDescent="0.2">
      <c r="A8" s="25" t="s">
        <v>17</v>
      </c>
      <c r="B8" s="20">
        <v>0</v>
      </c>
      <c r="C8" s="20">
        <v>0</v>
      </c>
      <c r="D8" s="20">
        <v>0</v>
      </c>
      <c r="E8" s="20">
        <v>0</v>
      </c>
      <c r="F8" s="21">
        <v>0</v>
      </c>
      <c r="G8" s="22">
        <v>0</v>
      </c>
      <c r="H8" s="22"/>
      <c r="I8" s="23"/>
      <c r="J8" s="23"/>
      <c r="K8" s="23"/>
      <c r="L8" s="23"/>
      <c r="M8" s="24"/>
    </row>
    <row r="9" spans="1:13" ht="13.5" thickBot="1" x14ac:dyDescent="0.25">
      <c r="A9" s="26" t="s">
        <v>18</v>
      </c>
      <c r="B9" s="27">
        <f t="shared" ref="B9:M9" si="0">SUM(B6:B8)</f>
        <v>4896</v>
      </c>
      <c r="C9" s="27">
        <f t="shared" si="0"/>
        <v>4613</v>
      </c>
      <c r="D9" s="27">
        <f t="shared" si="0"/>
        <v>4979</v>
      </c>
      <c r="E9" s="27">
        <f t="shared" si="0"/>
        <v>5278.48</v>
      </c>
      <c r="F9" s="28">
        <f>SUM(F6:F8)</f>
        <v>5872</v>
      </c>
      <c r="G9" s="29">
        <f>SUM(G6:G8)</f>
        <v>8503</v>
      </c>
      <c r="H9" s="29">
        <f t="shared" si="0"/>
        <v>10189</v>
      </c>
      <c r="I9" s="29">
        <f t="shared" si="0"/>
        <v>8560</v>
      </c>
      <c r="J9" s="29">
        <f t="shared" si="0"/>
        <v>8560</v>
      </c>
      <c r="K9" s="29">
        <f t="shared" si="0"/>
        <v>8560</v>
      </c>
      <c r="L9" s="29">
        <f>SUM(L6:L8)</f>
        <v>8560</v>
      </c>
      <c r="M9" s="30">
        <f t="shared" si="0"/>
        <v>8560</v>
      </c>
    </row>
    <row r="10" spans="1:13" ht="13.5" thickBot="1" x14ac:dyDescent="0.25">
      <c r="A10" s="11"/>
      <c r="B10" s="31"/>
      <c r="C10" s="31"/>
      <c r="D10" s="31"/>
      <c r="E10" s="31"/>
      <c r="F10" s="32"/>
      <c r="G10" s="33"/>
      <c r="H10" s="34"/>
      <c r="I10" s="35"/>
      <c r="J10" s="35"/>
      <c r="K10" s="35"/>
      <c r="L10" s="35"/>
      <c r="M10" s="35"/>
    </row>
    <row r="11" spans="1:13" x14ac:dyDescent="0.2">
      <c r="A11" s="36" t="s">
        <v>19</v>
      </c>
      <c r="B11" s="37">
        <v>16699</v>
      </c>
      <c r="C11" s="37">
        <v>80700</v>
      </c>
      <c r="D11" s="37">
        <v>16157</v>
      </c>
      <c r="E11" s="37">
        <v>22482.83</v>
      </c>
      <c r="F11" s="38">
        <v>81075</v>
      </c>
      <c r="G11" s="39">
        <v>18553</v>
      </c>
      <c r="H11" s="40">
        <v>15266</v>
      </c>
      <c r="I11" s="41">
        <v>19100</v>
      </c>
      <c r="J11" s="41">
        <v>19100</v>
      </c>
      <c r="K11" s="41">
        <v>19100</v>
      </c>
      <c r="L11" s="41">
        <v>19100</v>
      </c>
      <c r="M11" s="24">
        <v>19100</v>
      </c>
    </row>
    <row r="12" spans="1:13" x14ac:dyDescent="0.2">
      <c r="A12" s="42" t="s">
        <v>20</v>
      </c>
      <c r="B12" s="20">
        <v>5478</v>
      </c>
      <c r="C12" s="20">
        <v>10811</v>
      </c>
      <c r="D12" s="20">
        <v>11302</v>
      </c>
      <c r="E12" s="20">
        <v>12582</v>
      </c>
      <c r="F12" s="21">
        <v>12992</v>
      </c>
      <c r="G12" s="43">
        <v>13302</v>
      </c>
      <c r="H12" s="43">
        <v>13791</v>
      </c>
      <c r="I12" s="43">
        <v>13300</v>
      </c>
      <c r="J12" s="43">
        <v>13300</v>
      </c>
      <c r="K12" s="43">
        <v>13300</v>
      </c>
      <c r="L12" s="43">
        <v>13300</v>
      </c>
      <c r="M12" s="44">
        <v>13300</v>
      </c>
    </row>
    <row r="13" spans="1:13" x14ac:dyDescent="0.2">
      <c r="A13" s="42" t="s">
        <v>21</v>
      </c>
      <c r="B13" s="20">
        <v>52</v>
      </c>
      <c r="C13" s="20">
        <v>53</v>
      </c>
      <c r="D13" s="20">
        <v>57</v>
      </c>
      <c r="E13" s="20">
        <v>61</v>
      </c>
      <c r="F13" s="21">
        <v>69</v>
      </c>
      <c r="G13" s="43">
        <v>75</v>
      </c>
      <c r="H13" s="43">
        <v>76</v>
      </c>
      <c r="I13" s="43">
        <v>75</v>
      </c>
      <c r="J13" s="43">
        <v>75</v>
      </c>
      <c r="K13" s="43">
        <v>75</v>
      </c>
      <c r="L13" s="43">
        <v>75</v>
      </c>
      <c r="M13" s="44">
        <v>75</v>
      </c>
    </row>
    <row r="14" spans="1:13" ht="13.5" thickBot="1" x14ac:dyDescent="0.25">
      <c r="A14" s="26" t="s">
        <v>22</v>
      </c>
      <c r="B14" s="27">
        <f t="shared" ref="B14:M14" si="1">B9+B11</f>
        <v>21595</v>
      </c>
      <c r="C14" s="27">
        <f t="shared" si="1"/>
        <v>85313</v>
      </c>
      <c r="D14" s="27">
        <f t="shared" si="1"/>
        <v>21136</v>
      </c>
      <c r="E14" s="27">
        <f t="shared" si="1"/>
        <v>27761.31</v>
      </c>
      <c r="F14" s="28">
        <f>F9+F11</f>
        <v>86947</v>
      </c>
      <c r="G14" s="29">
        <f>G9+G11</f>
        <v>27056</v>
      </c>
      <c r="H14" s="29">
        <f t="shared" si="1"/>
        <v>25455</v>
      </c>
      <c r="I14" s="29">
        <f t="shared" si="1"/>
        <v>27660</v>
      </c>
      <c r="J14" s="29">
        <f t="shared" si="1"/>
        <v>27660</v>
      </c>
      <c r="K14" s="29">
        <f t="shared" si="1"/>
        <v>27660</v>
      </c>
      <c r="L14" s="29">
        <f>L9+L11</f>
        <v>27660</v>
      </c>
      <c r="M14" s="30">
        <f t="shared" si="1"/>
        <v>27660</v>
      </c>
    </row>
    <row r="15" spans="1:13" ht="13.5" thickBot="1" x14ac:dyDescent="0.25">
      <c r="A15" s="45"/>
      <c r="B15" s="46"/>
      <c r="C15" s="46"/>
      <c r="D15" s="46"/>
      <c r="E15" s="46"/>
      <c r="F15" s="47"/>
      <c r="G15" s="48"/>
      <c r="H15" s="49"/>
      <c r="I15" s="50"/>
      <c r="J15" s="50"/>
      <c r="K15" s="50"/>
      <c r="L15" s="50"/>
      <c r="M15" s="50"/>
    </row>
    <row r="16" spans="1:13" x14ac:dyDescent="0.2">
      <c r="A16" s="51" t="s">
        <v>23</v>
      </c>
      <c r="B16" s="52">
        <v>12041</v>
      </c>
      <c r="C16" s="52">
        <v>14729</v>
      </c>
      <c r="D16" s="52">
        <v>17658</v>
      </c>
      <c r="E16" s="52">
        <v>20437.12</v>
      </c>
      <c r="F16" s="53">
        <v>19094</v>
      </c>
      <c r="G16" s="54">
        <v>17496</v>
      </c>
      <c r="H16" s="55">
        <v>22992</v>
      </c>
      <c r="I16" s="55">
        <v>17660</v>
      </c>
      <c r="J16" s="55">
        <v>17660</v>
      </c>
      <c r="K16" s="55">
        <v>17660</v>
      </c>
      <c r="L16" s="55">
        <v>17660</v>
      </c>
      <c r="M16" s="56">
        <v>17660</v>
      </c>
    </row>
    <row r="17" spans="1:13" x14ac:dyDescent="0.2">
      <c r="A17" s="19" t="s">
        <v>24</v>
      </c>
      <c r="B17" s="57">
        <v>5516</v>
      </c>
      <c r="C17" s="57">
        <v>8980</v>
      </c>
      <c r="D17" s="57">
        <v>5712</v>
      </c>
      <c r="E17" s="57">
        <v>66740.66</v>
      </c>
      <c r="F17" s="58">
        <v>70659</v>
      </c>
      <c r="G17" s="59">
        <v>2772</v>
      </c>
      <c r="H17" s="60">
        <v>2945</v>
      </c>
      <c r="I17" s="61">
        <v>10000</v>
      </c>
      <c r="J17" s="61">
        <v>10000</v>
      </c>
      <c r="K17" s="61">
        <v>10000</v>
      </c>
      <c r="L17" s="61">
        <v>10000</v>
      </c>
      <c r="M17" s="62">
        <v>10000</v>
      </c>
    </row>
    <row r="18" spans="1:13" ht="13.5" thickBot="1" x14ac:dyDescent="0.25">
      <c r="A18" s="26" t="s">
        <v>25</v>
      </c>
      <c r="B18" s="27">
        <f t="shared" ref="B18:M18" si="2">SUM(B16:B17)</f>
        <v>17557</v>
      </c>
      <c r="C18" s="27">
        <f t="shared" si="2"/>
        <v>23709</v>
      </c>
      <c r="D18" s="27">
        <f t="shared" si="2"/>
        <v>23370</v>
      </c>
      <c r="E18" s="27">
        <f t="shared" si="2"/>
        <v>87177.78</v>
      </c>
      <c r="F18" s="28">
        <f t="shared" si="2"/>
        <v>89753</v>
      </c>
      <c r="G18" s="29">
        <f t="shared" si="2"/>
        <v>20268</v>
      </c>
      <c r="H18" s="29">
        <f t="shared" si="2"/>
        <v>25937</v>
      </c>
      <c r="I18" s="29">
        <f t="shared" si="2"/>
        <v>27660</v>
      </c>
      <c r="J18" s="29">
        <f t="shared" si="2"/>
        <v>27660</v>
      </c>
      <c r="K18" s="29">
        <f t="shared" si="2"/>
        <v>27660</v>
      </c>
      <c r="L18" s="29">
        <f>SUM(L16:L17)</f>
        <v>27660</v>
      </c>
      <c r="M18" s="30">
        <f t="shared" si="2"/>
        <v>27660</v>
      </c>
    </row>
    <row r="19" spans="1:13" ht="13.5" thickBot="1" x14ac:dyDescent="0.25">
      <c r="A19" s="11"/>
      <c r="B19" s="31"/>
      <c r="C19" s="31"/>
      <c r="D19" s="31"/>
      <c r="E19" s="31"/>
      <c r="F19" s="32"/>
      <c r="G19" s="33"/>
      <c r="H19" s="34"/>
      <c r="I19" s="35"/>
      <c r="J19" s="63"/>
      <c r="K19" s="63"/>
      <c r="L19" s="35"/>
      <c r="M19" s="64"/>
    </row>
    <row r="20" spans="1:13" ht="13.5" thickBot="1" x14ac:dyDescent="0.25">
      <c r="A20" s="6" t="s">
        <v>26</v>
      </c>
      <c r="B20" s="65">
        <f>B14-B18</f>
        <v>4038</v>
      </c>
      <c r="C20" s="65">
        <f t="shared" ref="C20:M20" si="3">C14-C18</f>
        <v>61604</v>
      </c>
      <c r="D20" s="65">
        <f t="shared" si="3"/>
        <v>-2234</v>
      </c>
      <c r="E20" s="65">
        <f t="shared" si="3"/>
        <v>-59416.47</v>
      </c>
      <c r="F20" s="66">
        <f t="shared" si="3"/>
        <v>-2806</v>
      </c>
      <c r="G20" s="67">
        <f t="shared" si="3"/>
        <v>6788</v>
      </c>
      <c r="H20" s="67">
        <v>-482</v>
      </c>
      <c r="I20" s="67">
        <f t="shared" si="3"/>
        <v>0</v>
      </c>
      <c r="J20" s="67">
        <f t="shared" si="3"/>
        <v>0</v>
      </c>
      <c r="K20" s="67">
        <f t="shared" si="3"/>
        <v>0</v>
      </c>
      <c r="L20" s="67">
        <f t="shared" si="3"/>
        <v>0</v>
      </c>
      <c r="M20" s="68">
        <f t="shared" si="3"/>
        <v>0</v>
      </c>
    </row>
    <row r="21" spans="1:13" x14ac:dyDescent="0.2">
      <c r="A21" s="11"/>
      <c r="B21" s="31"/>
      <c r="C21" s="31"/>
      <c r="D21" s="31"/>
      <c r="E21" s="31"/>
      <c r="F21" s="32"/>
      <c r="G21" s="33"/>
      <c r="H21" s="34"/>
      <c r="I21" s="35"/>
      <c r="J21" s="63"/>
      <c r="K21" s="63"/>
      <c r="L21" s="34"/>
      <c r="M21" s="69"/>
    </row>
    <row r="22" spans="1:13" x14ac:dyDescent="0.2">
      <c r="A22" s="70"/>
      <c r="B22" s="71"/>
      <c r="C22" s="71"/>
      <c r="D22" s="71"/>
      <c r="E22" s="71"/>
      <c r="F22" s="72"/>
      <c r="G22" s="73"/>
      <c r="H22" s="74"/>
      <c r="I22" s="75"/>
      <c r="J22" s="76"/>
      <c r="K22" s="76"/>
      <c r="L22" s="74"/>
      <c r="M22" s="77"/>
    </row>
    <row r="23" spans="1:13" x14ac:dyDescent="0.2">
      <c r="A23" s="78" t="s">
        <v>27</v>
      </c>
      <c r="B23" s="79"/>
      <c r="C23" s="79"/>
      <c r="D23" s="79"/>
      <c r="E23" s="79"/>
      <c r="F23" s="80"/>
      <c r="G23" s="81"/>
      <c r="H23" s="82"/>
      <c r="I23" s="83"/>
      <c r="J23" s="84"/>
      <c r="K23" s="84"/>
      <c r="L23" s="82"/>
      <c r="M23" s="85"/>
    </row>
    <row r="24" spans="1:13" x14ac:dyDescent="0.2">
      <c r="A24" s="78" t="s">
        <v>28</v>
      </c>
      <c r="B24" s="57"/>
      <c r="C24" s="57"/>
      <c r="D24" s="57">
        <v>2000</v>
      </c>
      <c r="E24" s="57">
        <v>2000</v>
      </c>
      <c r="F24" s="86">
        <v>2000</v>
      </c>
      <c r="G24" s="87">
        <v>2000</v>
      </c>
      <c r="H24" s="88">
        <v>2000</v>
      </c>
      <c r="I24" s="89">
        <v>2000</v>
      </c>
      <c r="J24" s="90">
        <v>2000</v>
      </c>
      <c r="K24" s="90">
        <v>2000</v>
      </c>
      <c r="L24" s="90">
        <v>2000</v>
      </c>
      <c r="M24" s="91">
        <v>2000</v>
      </c>
    </row>
    <row r="25" spans="1:13" ht="13.5" thickBot="1" x14ac:dyDescent="0.25">
      <c r="A25" s="92" t="s">
        <v>29</v>
      </c>
      <c r="B25" s="93"/>
      <c r="C25" s="93"/>
      <c r="D25" s="93"/>
      <c r="E25" s="93"/>
      <c r="F25" s="94"/>
      <c r="G25" s="95"/>
      <c r="H25" s="96"/>
      <c r="I25" s="97"/>
      <c r="J25" s="98"/>
      <c r="K25" s="98"/>
      <c r="L25" s="96"/>
      <c r="M25" s="99"/>
    </row>
    <row r="26" spans="1:13" ht="13.5" thickBot="1" x14ac:dyDescent="0.25">
      <c r="A26" s="100"/>
      <c r="B26" s="101"/>
      <c r="C26" s="101"/>
      <c r="D26" s="101"/>
      <c r="E26" s="101"/>
      <c r="F26" s="102"/>
      <c r="G26" s="103"/>
      <c r="H26" s="104"/>
      <c r="I26" s="105"/>
      <c r="J26" s="106"/>
      <c r="K26" s="106"/>
      <c r="L26" s="104"/>
      <c r="M26" s="107"/>
    </row>
    <row r="29" spans="1:13" x14ac:dyDescent="0.2">
      <c r="A29" t="s">
        <v>30</v>
      </c>
    </row>
    <row r="30" spans="1:13" x14ac:dyDescent="0.2">
      <c r="A30" t="s">
        <v>31</v>
      </c>
    </row>
    <row r="31" spans="1:13" x14ac:dyDescent="0.2">
      <c r="A31"/>
    </row>
    <row r="32" spans="1:13" x14ac:dyDescent="0.2">
      <c r="A32"/>
    </row>
  </sheetData>
  <pageMargins left="0.7" right="0.7" top="0.78740157499999996" bottom="0.78740157499999996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Schválený výhled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dagmar</dc:creator>
  <cp:lastModifiedBy>jana</cp:lastModifiedBy>
  <dcterms:created xsi:type="dcterms:W3CDTF">2021-03-10T12:31:12Z</dcterms:created>
  <dcterms:modified xsi:type="dcterms:W3CDTF">2021-03-10T13:24:46Z</dcterms:modified>
</cp:coreProperties>
</file>